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320" windowHeight="12390"/>
  </bookViews>
  <sheets>
    <sheet name="Sheet1 (2)" sheetId="2" r:id="rId1"/>
  </sheets>
  <definedNames>
    <definedName name="_xlnm.Print_Area" localSheetId="0">'Sheet1 (2)'!$A$1:$H$15</definedName>
  </definedNames>
  <calcPr calcId="124519"/>
</workbook>
</file>

<file path=xl/calcChain.xml><?xml version="1.0" encoding="utf-8"?>
<calcChain xmlns="http://schemas.openxmlformats.org/spreadsheetml/2006/main">
  <c r="H14" i="2"/>
  <c r="C15" s="1"/>
  <c r="C14" l="1"/>
</calcChain>
</file>

<file path=xl/sharedStrings.xml><?xml version="1.0" encoding="utf-8"?>
<sst xmlns="http://schemas.openxmlformats.org/spreadsheetml/2006/main" count="28" uniqueCount="25">
  <si>
    <t>( 단위 : 원 )</t>
    <phoneticPr fontId="1" type="noConversion"/>
  </si>
  <si>
    <t>( 회계연도 2014년  1. 1. ~ 12. 31. )</t>
    <phoneticPr fontId="1" type="noConversion"/>
  </si>
  <si>
    <t>2014년 충주시노인복지관 후원금 세입세출 결산표</t>
    <phoneticPr fontId="1" type="noConversion"/>
  </si>
  <si>
    <t>구 분</t>
    <phoneticPr fontId="1" type="noConversion"/>
  </si>
  <si>
    <t>세 입</t>
    <phoneticPr fontId="1" type="noConversion"/>
  </si>
  <si>
    <t>세 출</t>
    <phoneticPr fontId="1" type="noConversion"/>
  </si>
  <si>
    <t>내역</t>
    <phoneticPr fontId="1" type="noConversion"/>
  </si>
  <si>
    <t>2013년 이월금</t>
    <phoneticPr fontId="1" type="noConversion"/>
  </si>
  <si>
    <t>사무비</t>
    <phoneticPr fontId="1" type="noConversion"/>
  </si>
  <si>
    <t>운영비</t>
    <phoneticPr fontId="1" type="noConversion"/>
  </si>
  <si>
    <t>공공요금</t>
    <phoneticPr fontId="1" type="noConversion"/>
  </si>
  <si>
    <t>지정후원금</t>
    <phoneticPr fontId="1" type="noConversion"/>
  </si>
  <si>
    <t>시설비</t>
    <phoneticPr fontId="1" type="noConversion"/>
  </si>
  <si>
    <t>기타 시설유지 및 보수</t>
    <phoneticPr fontId="7" type="noConversion"/>
  </si>
  <si>
    <t>비지정후원금</t>
    <phoneticPr fontId="1" type="noConversion"/>
  </si>
  <si>
    <t>사업비</t>
    <phoneticPr fontId="1" type="noConversion"/>
  </si>
  <si>
    <t>정서생활지원사업(독거노인지원금)</t>
    <phoneticPr fontId="7" type="noConversion"/>
  </si>
  <si>
    <t>잡수입(예금이자)</t>
    <phoneticPr fontId="1" type="noConversion"/>
  </si>
  <si>
    <t>반찬용기구입</t>
    <phoneticPr fontId="7" type="noConversion"/>
  </si>
  <si>
    <t>봉사자현장기행</t>
    <phoneticPr fontId="7" type="noConversion"/>
  </si>
  <si>
    <t>독거노인난방비 및 모금행사준비</t>
    <phoneticPr fontId="7" type="noConversion"/>
  </si>
  <si>
    <t>후원자관리사업</t>
    <phoneticPr fontId="7" type="noConversion"/>
  </si>
  <si>
    <t>목적후원사업</t>
    <phoneticPr fontId="7" type="noConversion"/>
  </si>
  <si>
    <t>합계</t>
    <phoneticPr fontId="1" type="noConversion"/>
  </si>
  <si>
    <t>잔액</t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</si>
</sst>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20"/>
      <color indexed="8"/>
      <name val="맑은 고딕"/>
      <family val="3"/>
      <charset val="129"/>
    </font>
    <font>
      <sz val="26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24"/>
      <color indexed="8"/>
      <name val="맑은 고딕"/>
      <family val="3"/>
      <charset val="129"/>
    </font>
    <font>
      <sz val="22"/>
      <color indexed="8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28"/>
      <color indexed="8"/>
      <name val="맑은 고딕"/>
      <family val="3"/>
      <charset val="129"/>
    </font>
    <font>
      <b/>
      <sz val="36"/>
      <color indexed="8"/>
      <name val="맑은 고딕"/>
      <family val="3"/>
      <charset val="129"/>
    </font>
    <font>
      <sz val="28"/>
      <color indexed="8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3" fillId="0" borderId="0" xfId="0" applyFont="1">
      <alignment vertical="center"/>
    </xf>
    <xf numFmtId="41" fontId="0" fillId="0" borderId="0" xfId="1" applyFont="1" applyBorder="1" applyAlignment="1">
      <alignment horizontal="right" vertical="center"/>
    </xf>
    <xf numFmtId="41" fontId="0" fillId="0" borderId="0" xfId="1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3" fontId="5" fillId="0" borderId="0" xfId="0" applyNumberFormat="1" applyFont="1">
      <alignment vertical="center"/>
    </xf>
    <xf numFmtId="0" fontId="0" fillId="0" borderId="4" xfId="0" applyBorder="1" applyAlignment="1">
      <alignment horizontal="right" vertical="center"/>
    </xf>
    <xf numFmtId="41" fontId="0" fillId="0" borderId="5" xfId="1" applyFont="1" applyBorder="1" applyAlignment="1">
      <alignment horizontal="right" vertical="center"/>
    </xf>
    <xf numFmtId="0" fontId="10" fillId="0" borderId="6" xfId="0" applyFont="1" applyBorder="1">
      <alignment vertical="center"/>
    </xf>
    <xf numFmtId="41" fontId="10" fillId="0" borderId="6" xfId="1" applyFont="1" applyBorder="1">
      <alignment vertical="center"/>
    </xf>
    <xf numFmtId="0" fontId="10" fillId="5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vertical="center"/>
    </xf>
    <xf numFmtId="41" fontId="10" fillId="0" borderId="6" xfId="2" applyFont="1" applyBorder="1">
      <alignment vertical="center"/>
    </xf>
    <xf numFmtId="0" fontId="10" fillId="0" borderId="6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vertical="center" wrapText="1"/>
    </xf>
    <xf numFmtId="41" fontId="10" fillId="3" borderId="6" xfId="1" applyFont="1" applyFill="1" applyBorder="1" applyAlignment="1">
      <alignment horizontal="left" vertical="center"/>
    </xf>
    <xf numFmtId="41" fontId="10" fillId="3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8" fillId="2" borderId="6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41" fontId="10" fillId="0" borderId="6" xfId="1" applyFont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41" fontId="10" fillId="6" borderId="6" xfId="0" applyNumberFormat="1" applyFont="1" applyFill="1" applyBorder="1" applyAlignment="1">
      <alignment horizontal="center" vertical="center"/>
    </xf>
  </cellXfs>
  <cellStyles count="3">
    <cellStyle name="쉼표 [0]" xfId="1" builtinId="6"/>
    <cellStyle name="쉼표 [0] 2" xfId="2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view="pageBreakPreview" zoomScale="55" zoomScaleSheetLayoutView="55" workbookViewId="0">
      <selection activeCell="K7" sqref="K7"/>
    </sheetView>
  </sheetViews>
  <sheetFormatPr defaultRowHeight="16.5"/>
  <cols>
    <col min="1" max="1" width="19.375" customWidth="1"/>
    <col min="2" max="2" width="35.625" customWidth="1"/>
    <col min="3" max="3" width="33.75" style="4" customWidth="1"/>
    <col min="4" max="4" width="11.375" customWidth="1"/>
    <col min="5" max="5" width="9.875" customWidth="1"/>
    <col min="6" max="6" width="21.875" customWidth="1"/>
    <col min="7" max="7" width="77.25" customWidth="1"/>
    <col min="8" max="8" width="32" style="4" customWidth="1"/>
    <col min="9" max="11" width="10.25" bestFit="1" customWidth="1"/>
    <col min="12" max="12" width="12.375" customWidth="1"/>
    <col min="13" max="13" width="12.75" customWidth="1"/>
    <col min="14" max="14" width="10.75" customWidth="1"/>
    <col min="15" max="15" width="11.875" customWidth="1"/>
    <col min="16" max="16" width="13.25" customWidth="1"/>
  </cols>
  <sheetData>
    <row r="1" spans="1:16" ht="94.5" customHeight="1">
      <c r="A1" s="20" t="s">
        <v>2</v>
      </c>
      <c r="B1" s="21"/>
      <c r="C1" s="21"/>
      <c r="D1" s="21"/>
      <c r="E1" s="21"/>
      <c r="F1" s="21"/>
      <c r="G1" s="21"/>
      <c r="H1" s="22"/>
    </row>
    <row r="2" spans="1:16" s="2" customFormat="1" ht="34.5" customHeight="1">
      <c r="A2" s="23" t="s">
        <v>1</v>
      </c>
      <c r="B2" s="24"/>
      <c r="C2" s="24"/>
      <c r="D2" s="24"/>
      <c r="E2" s="24"/>
      <c r="F2" s="24"/>
      <c r="G2" s="24"/>
      <c r="H2" s="25"/>
    </row>
    <row r="3" spans="1:16" ht="35.25" customHeight="1">
      <c r="A3" s="26" t="s">
        <v>0</v>
      </c>
      <c r="B3" s="27"/>
      <c r="C3" s="27"/>
      <c r="D3" s="27"/>
      <c r="E3" s="27"/>
      <c r="F3" s="27"/>
      <c r="G3" s="27"/>
      <c r="H3" s="28"/>
    </row>
    <row r="4" spans="1:16" ht="17.25" thickBot="1">
      <c r="A4" s="8"/>
      <c r="B4" s="1"/>
      <c r="C4" s="3"/>
      <c r="D4" s="1"/>
      <c r="E4" s="1"/>
      <c r="F4" s="1"/>
      <c r="G4" s="1"/>
      <c r="H4" s="9"/>
    </row>
    <row r="5" spans="1:16" ht="61.5" customHeight="1" thickBot="1">
      <c r="A5" s="19" t="s">
        <v>3</v>
      </c>
      <c r="B5" s="29" t="s">
        <v>4</v>
      </c>
      <c r="C5" s="29"/>
      <c r="D5" s="29" t="s">
        <v>3</v>
      </c>
      <c r="E5" s="29"/>
      <c r="F5" s="29"/>
      <c r="G5" s="29" t="s">
        <v>5</v>
      </c>
      <c r="H5" s="29"/>
    </row>
    <row r="6" spans="1:16" s="6" customFormat="1" ht="69.95" customHeight="1" thickBot="1">
      <c r="A6" s="30" t="s">
        <v>6</v>
      </c>
      <c r="B6" s="10" t="s">
        <v>7</v>
      </c>
      <c r="C6" s="11">
        <v>16808879</v>
      </c>
      <c r="D6" s="30" t="s">
        <v>8</v>
      </c>
      <c r="E6" s="30"/>
      <c r="F6" s="12" t="s">
        <v>9</v>
      </c>
      <c r="G6" s="10" t="s">
        <v>10</v>
      </c>
      <c r="H6" s="11">
        <v>1766450</v>
      </c>
      <c r="M6" s="7"/>
      <c r="N6" s="7"/>
      <c r="O6" s="7"/>
      <c r="P6" s="7"/>
    </row>
    <row r="7" spans="1:16" s="6" customFormat="1" ht="69.95" customHeight="1" thickBot="1">
      <c r="A7" s="30"/>
      <c r="B7" s="10" t="s">
        <v>11</v>
      </c>
      <c r="C7" s="11">
        <v>9166000</v>
      </c>
      <c r="D7" s="30"/>
      <c r="E7" s="30"/>
      <c r="F7" s="12" t="s">
        <v>12</v>
      </c>
      <c r="G7" s="10" t="s">
        <v>13</v>
      </c>
      <c r="H7" s="11">
        <v>1118950</v>
      </c>
      <c r="M7" s="7"/>
      <c r="N7" s="7"/>
      <c r="O7" s="7"/>
      <c r="P7" s="7"/>
    </row>
    <row r="8" spans="1:16" s="6" customFormat="1" ht="69.95" customHeight="1" thickBot="1">
      <c r="A8" s="30"/>
      <c r="B8" s="10" t="s">
        <v>14</v>
      </c>
      <c r="C8" s="11">
        <v>39807364</v>
      </c>
      <c r="D8" s="30" t="s">
        <v>15</v>
      </c>
      <c r="E8" s="30"/>
      <c r="F8" s="33" t="s">
        <v>15</v>
      </c>
      <c r="G8" s="10" t="s">
        <v>16</v>
      </c>
      <c r="H8" s="11">
        <v>6360000</v>
      </c>
      <c r="M8" s="7"/>
      <c r="N8" s="7"/>
      <c r="O8" s="7"/>
      <c r="P8" s="7"/>
    </row>
    <row r="9" spans="1:16" s="6" customFormat="1" ht="69.95" customHeight="1" thickBot="1">
      <c r="A9" s="30"/>
      <c r="B9" s="31" t="s">
        <v>17</v>
      </c>
      <c r="C9" s="32">
        <v>18194</v>
      </c>
      <c r="D9" s="30"/>
      <c r="E9" s="30"/>
      <c r="F9" s="33"/>
      <c r="G9" s="13" t="s">
        <v>18</v>
      </c>
      <c r="H9" s="14">
        <v>660000</v>
      </c>
      <c r="M9" s="7"/>
      <c r="N9" s="7"/>
      <c r="O9" s="7"/>
      <c r="P9" s="7"/>
    </row>
    <row r="10" spans="1:16" s="6" customFormat="1" ht="69.95" customHeight="1" thickBot="1">
      <c r="A10" s="30"/>
      <c r="B10" s="31"/>
      <c r="C10" s="32"/>
      <c r="D10" s="30"/>
      <c r="E10" s="30"/>
      <c r="F10" s="33"/>
      <c r="G10" s="15" t="s">
        <v>19</v>
      </c>
      <c r="H10" s="14">
        <v>295580</v>
      </c>
      <c r="I10" s="7"/>
      <c r="J10" s="7"/>
      <c r="K10" s="7"/>
      <c r="L10" s="7"/>
    </row>
    <row r="11" spans="1:16" s="6" customFormat="1" ht="69.95" customHeight="1" thickBot="1">
      <c r="A11" s="30"/>
      <c r="B11" s="31"/>
      <c r="C11" s="32"/>
      <c r="D11" s="30"/>
      <c r="E11" s="30"/>
      <c r="F11" s="33"/>
      <c r="G11" s="15" t="s">
        <v>20</v>
      </c>
      <c r="H11" s="14">
        <v>18649926</v>
      </c>
    </row>
    <row r="12" spans="1:16" s="6" customFormat="1" ht="69.95" customHeight="1" thickBot="1">
      <c r="A12" s="30"/>
      <c r="B12" s="31"/>
      <c r="C12" s="32"/>
      <c r="D12" s="30"/>
      <c r="E12" s="30"/>
      <c r="F12" s="33"/>
      <c r="G12" s="16" t="s">
        <v>21</v>
      </c>
      <c r="H12" s="14">
        <v>40000</v>
      </c>
    </row>
    <row r="13" spans="1:16" s="6" customFormat="1" ht="69.95" customHeight="1" thickBot="1">
      <c r="A13" s="30"/>
      <c r="B13" s="31"/>
      <c r="C13" s="32"/>
      <c r="D13" s="30"/>
      <c r="E13" s="30"/>
      <c r="F13" s="33"/>
      <c r="G13" s="16" t="s">
        <v>22</v>
      </c>
      <c r="H13" s="14">
        <v>9269470</v>
      </c>
    </row>
    <row r="14" spans="1:16" ht="74.25" customHeight="1" thickBot="1">
      <c r="A14" s="34" t="s">
        <v>23</v>
      </c>
      <c r="B14" s="34"/>
      <c r="C14" s="17">
        <f>SUM(C6:C13)</f>
        <v>65800437</v>
      </c>
      <c r="D14" s="34" t="s">
        <v>23</v>
      </c>
      <c r="E14" s="34"/>
      <c r="F14" s="34"/>
      <c r="G14" s="34"/>
      <c r="H14" s="18">
        <f>SUM(H6:H13)</f>
        <v>38160376</v>
      </c>
    </row>
    <row r="15" spans="1:16" ht="66.75" customHeight="1" thickBot="1">
      <c r="A15" s="35" t="s">
        <v>24</v>
      </c>
      <c r="B15" s="35"/>
      <c r="C15" s="36">
        <f>SUM(C14-H14)</f>
        <v>27640061</v>
      </c>
      <c r="D15" s="36"/>
      <c r="E15" s="36"/>
      <c r="F15" s="36"/>
      <c r="G15" s="36"/>
      <c r="H15" s="36"/>
    </row>
    <row r="20" spans="13:13" ht="33.75">
      <c r="M20" s="5"/>
    </row>
  </sheetData>
  <mergeCells count="16">
    <mergeCell ref="F8:F13"/>
    <mergeCell ref="A14:B14"/>
    <mergeCell ref="A15:B15"/>
    <mergeCell ref="D14:G14"/>
    <mergeCell ref="C15:H15"/>
    <mergeCell ref="D6:E7"/>
    <mergeCell ref="D8:E13"/>
    <mergeCell ref="A6:A13"/>
    <mergeCell ref="B9:B13"/>
    <mergeCell ref="C9:C13"/>
    <mergeCell ref="A1:H1"/>
    <mergeCell ref="A2:H2"/>
    <mergeCell ref="A3:H3"/>
    <mergeCell ref="B5:C5"/>
    <mergeCell ref="D5:F5"/>
    <mergeCell ref="G5:H5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 (2)</vt:lpstr>
      <vt:lpstr>'Sheet1 (2)'!Print_Area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Leesaerom</dc:creator>
  <cp:lastModifiedBy>kyeong-taek</cp:lastModifiedBy>
  <cp:lastPrinted>2015-03-30T07:23:10Z</cp:lastPrinted>
  <dcterms:created xsi:type="dcterms:W3CDTF">2014-04-02T09:16:10Z</dcterms:created>
  <dcterms:modified xsi:type="dcterms:W3CDTF">2015-04-02T04:56:06Z</dcterms:modified>
</cp:coreProperties>
</file>